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3ER. TRIMESTRE 2024\3ER. TRIMESTRE LDF\"/>
    </mc:Choice>
  </mc:AlternateContent>
  <xr:revisionPtr revIDLastSave="0" documentId="13_ncr:1_{A855C1D8-732D-4EB1-ACD2-B06F61C80228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9" l="1"/>
  <c r="H26" i="9"/>
  <c r="H24" i="9"/>
  <c r="H12" i="9"/>
  <c r="H18" i="9"/>
  <c r="H36" i="9" l="1"/>
  <c r="D15" i="9" l="1"/>
  <c r="D19" i="9"/>
  <c r="E19" i="9"/>
  <c r="F15" i="9"/>
  <c r="F19" i="9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5" i="9"/>
  <c r="H22" i="9"/>
  <c r="H21" i="9"/>
  <c r="H20" i="9"/>
  <c r="G19" i="9"/>
  <c r="C19" i="9"/>
  <c r="H17" i="9"/>
  <c r="H16" i="9"/>
  <c r="G15" i="9"/>
  <c r="G12" i="9" s="1"/>
  <c r="F12" i="9"/>
  <c r="E12" i="9"/>
  <c r="C15" i="9"/>
  <c r="H13" i="9"/>
  <c r="H19" i="9" l="1"/>
  <c r="C12" i="9"/>
  <c r="C36" i="9" s="1"/>
  <c r="H15" i="9"/>
  <c r="G36" i="9"/>
  <c r="E36" i="9"/>
  <c r="D12" i="9"/>
  <c r="D36" i="9" s="1"/>
  <c r="F24" i="9"/>
  <c r="F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<sst xmlns="http://schemas.openxmlformats.org/spreadsheetml/2006/main" count="37" uniqueCount="27">
  <si>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</si>
  <si>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</si>
  <si>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</si>
  <si>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</si>
  <si>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</si>
  <si>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</si>
  <si>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</si>
  <si>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</si>
  <si>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</si>
  <si>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</si>
  <si>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</si>
  <si>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</si>
  <si>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</si>
  <si>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</si>
  <si>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</si>
  <si>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</si>
  <si>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</si>
  <si>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</si>
  <si>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</si>
  <si>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</si>
  <si>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</si>
  <si>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</si>
  <si>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</si>
  <si>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</si>
  <si>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</si>
  <si>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NOVAUNIVERSITAS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</si>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</sst>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3" fontId="6" fillId="0" borderId="0" xfId="0" applyNumberFormat="1" applyFont="1"/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428625</xdr:colOff>
      <xdr:row>0</xdr:row>
      <xdr:rowOff>114299</xdr:rowOff>
    </xdr:from>
    <xdr:to>
      <xdr:col>7</xdr:col>
      <xdr:colOff>1238250</xdr:colOff>
      <xdr:row>3</xdr:row>
      <xdr:rowOff>0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14299"/>
          <a:ext cx="809625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2"/>
  <sheetViews>
    <sheetView tabSelected="1" zoomScaleNormal="100" workbookViewId="0">
      <selection activeCell="A12" sqref="A12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9" width="11.42578125" style="1"/>
    <col min="10" max="10" width="13.42578125" style="1" bestFit="1" customWidth="1"/>
    <col min="11" max="16384" width="11.42578125" style="1"/>
  </cols>
  <sheetData>
    <row r="1" spans="1:10" x14ac:dyDescent="0.35">
      <c r="A1" s="1" t="s">
        <v>1</v>
      </c>
    </row>
    <row r="2" spans="1:10" s="11" customFormat="1" ht="61.15" customHeight="1" x14ac:dyDescent="0.35">
      <c r="B2" s="33"/>
      <c r="C2" s="33"/>
      <c r="D2" s="33"/>
      <c r="E2" s="33"/>
      <c r="F2" s="12"/>
      <c r="G2" s="12"/>
      <c r="H2" s="19"/>
    </row>
    <row r="4" spans="1:10" x14ac:dyDescent="0.35">
      <c r="B4" s="22" t="s">
        <v>25</v>
      </c>
      <c r="C4" s="23"/>
      <c r="D4" s="23"/>
      <c r="E4" s="23"/>
      <c r="F4" s="23"/>
      <c r="G4" s="23"/>
      <c r="H4" s="24"/>
    </row>
    <row r="5" spans="1:10" x14ac:dyDescent="0.35">
      <c r="B5" s="34" t="s">
        <v>2</v>
      </c>
      <c r="C5" s="35"/>
      <c r="D5" s="35"/>
      <c r="E5" s="35"/>
      <c r="F5" s="35"/>
      <c r="G5" s="35"/>
      <c r="H5" s="36"/>
    </row>
    <row r="6" spans="1:10" x14ac:dyDescent="0.35">
      <c r="B6" s="25" t="s">
        <v>9</v>
      </c>
      <c r="C6" s="26"/>
      <c r="D6" s="26"/>
      <c r="E6" s="26"/>
      <c r="F6" s="26"/>
      <c r="G6" s="26"/>
      <c r="H6" s="27"/>
    </row>
    <row r="7" spans="1:10" x14ac:dyDescent="0.35">
      <c r="B7" s="37" t="s">
        <v>26</v>
      </c>
      <c r="C7" s="37"/>
      <c r="D7" s="37"/>
      <c r="E7" s="37"/>
      <c r="F7" s="37"/>
      <c r="G7" s="37"/>
      <c r="H7" s="37"/>
    </row>
    <row r="8" spans="1:10" x14ac:dyDescent="0.35">
      <c r="B8" s="28" t="s">
        <v>0</v>
      </c>
      <c r="C8" s="29"/>
      <c r="D8" s="29"/>
      <c r="E8" s="29"/>
      <c r="F8" s="29"/>
      <c r="G8" s="29"/>
      <c r="H8" s="30"/>
    </row>
    <row r="9" spans="1:10" ht="14.45" customHeight="1" x14ac:dyDescent="0.35">
      <c r="B9" s="31" t="s">
        <v>3</v>
      </c>
      <c r="C9" s="32" t="s">
        <v>23</v>
      </c>
      <c r="D9" s="32"/>
      <c r="E9" s="32"/>
      <c r="F9" s="32"/>
      <c r="G9" s="32"/>
      <c r="H9" s="31" t="s">
        <v>4</v>
      </c>
    </row>
    <row r="10" spans="1:10" ht="36" x14ac:dyDescent="0.35">
      <c r="B10" s="31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31"/>
    </row>
    <row r="11" spans="1:10" x14ac:dyDescent="0.35">
      <c r="B11" s="9"/>
      <c r="C11" s="9"/>
      <c r="D11" s="9"/>
      <c r="E11" s="9"/>
      <c r="F11" s="9"/>
      <c r="G11" s="9"/>
      <c r="H11" s="9"/>
    </row>
    <row r="12" spans="1:10" s="10" customFormat="1" x14ac:dyDescent="0.35">
      <c r="B12" s="4" t="s">
        <v>10</v>
      </c>
      <c r="C12" s="13">
        <f t="shared" ref="C12:G12" si="0">SUM(C13,C14,C15,C18,C19,C22)</f>
        <v>41435841.829999991</v>
      </c>
      <c r="D12" s="13">
        <f t="shared" si="0"/>
        <v>-17211111.989999998</v>
      </c>
      <c r="E12" s="13">
        <f t="shared" si="0"/>
        <v>24224729.840000015</v>
      </c>
      <c r="F12" s="13">
        <f t="shared" si="0"/>
        <v>23840692.919999998</v>
      </c>
      <c r="G12" s="13">
        <f t="shared" si="0"/>
        <v>23840692.919999998</v>
      </c>
      <c r="H12" s="13">
        <f>SUM(H13,H14,H15,H18,H19,H22)</f>
        <v>384036.92000001669</v>
      </c>
    </row>
    <row r="13" spans="1:10" s="10" customFormat="1" x14ac:dyDescent="0.35">
      <c r="B13" s="6" t="s">
        <v>11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>E13-F13</f>
        <v>0</v>
      </c>
    </row>
    <row r="14" spans="1:10" s="10" customFormat="1" x14ac:dyDescent="0.35">
      <c r="B14" s="6" t="s">
        <v>12</v>
      </c>
      <c r="C14" s="14">
        <v>41435841.829999991</v>
      </c>
      <c r="D14" s="14">
        <v>-17211111.989999998</v>
      </c>
      <c r="E14" s="14">
        <v>24224729.840000015</v>
      </c>
      <c r="F14" s="14">
        <v>23840692.919999998</v>
      </c>
      <c r="G14" s="14">
        <v>23840692.919999998</v>
      </c>
      <c r="H14" s="14">
        <f>E14-F14</f>
        <v>384036.92000001669</v>
      </c>
      <c r="J14" s="20"/>
    </row>
    <row r="15" spans="1:10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10" s="10" customFormat="1" x14ac:dyDescent="0.35">
      <c r="B16" s="18" t="s">
        <v>14</v>
      </c>
      <c r="C16" s="14">
        <v>0</v>
      </c>
      <c r="D16" s="14"/>
      <c r="E16" s="14">
        <v>0</v>
      </c>
      <c r="F16" s="14">
        <v>0</v>
      </c>
      <c r="G16" s="14">
        <v>0</v>
      </c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G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>SUM(H25,H26,H27,H30,H31,H34)</f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G36" si="6">C24+C12</f>
        <v>41435841.829999991</v>
      </c>
      <c r="D36" s="13">
        <f t="shared" si="6"/>
        <v>-17211111.989999998</v>
      </c>
      <c r="E36" s="13">
        <f t="shared" si="6"/>
        <v>24224729.840000015</v>
      </c>
      <c r="F36" s="13">
        <f t="shared" si="6"/>
        <v>23840692.919999998</v>
      </c>
      <c r="G36" s="13">
        <f t="shared" si="6"/>
        <v>23840692.919999998</v>
      </c>
      <c r="H36" s="13">
        <f>H24+H12</f>
        <v>384036.92000001669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  <row r="42" spans="2:8" x14ac:dyDescent="0.35">
      <c r="G42" s="2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G12 C15:D15 H13 C19:H19 H16:H17 C23:H23 H20:H22 C27:H27 H25 C31:H31 H28:H30 C35:H35 H32:H34 F15:H15 C36:G36 C24:G2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2024-10-21T19:52:40Z</dcterms:modified>
</cp:coreProperties>
</file>